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14 ESTADÍSTICAS\OVINOS\EXISTENCIAS\2024\"/>
    </mc:Choice>
  </mc:AlternateContent>
  <bookViews>
    <workbookView xWindow="65655" yWindow="-120" windowWidth="21840" windowHeight="13740" tabRatio="773"/>
  </bookViews>
  <sheets>
    <sheet name=" Estratificacion" sheetId="5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8" i="5" l="1"/>
  <c r="R12" i="5"/>
  <c r="R16" i="5"/>
  <c r="R20" i="5"/>
  <c r="R24" i="5"/>
  <c r="S8" i="5"/>
  <c r="S12" i="5"/>
  <c r="S16" i="5"/>
  <c r="S20" i="5"/>
  <c r="S24" i="5"/>
  <c r="S19" i="5"/>
  <c r="S11" i="5"/>
  <c r="S27" i="5"/>
  <c r="R6" i="5"/>
  <c r="R10" i="5"/>
  <c r="R14" i="5"/>
  <c r="R18" i="5"/>
  <c r="R22" i="5"/>
  <c r="R26" i="5"/>
  <c r="Q6" i="5"/>
  <c r="Q8" i="5"/>
  <c r="Q10" i="5"/>
  <c r="Q12" i="5"/>
  <c r="Q14" i="5"/>
  <c r="Q16" i="5"/>
  <c r="Q18" i="5"/>
  <c r="Q20" i="5"/>
  <c r="Q22" i="5"/>
  <c r="Q24" i="5"/>
  <c r="Q26" i="5"/>
  <c r="Q5" i="5"/>
  <c r="S6" i="5"/>
  <c r="S10" i="5"/>
  <c r="S14" i="5"/>
  <c r="S18" i="5"/>
  <c r="S22" i="5"/>
  <c r="S26" i="5"/>
  <c r="R27" i="5" l="1"/>
  <c r="R25" i="5"/>
  <c r="R23" i="5"/>
  <c r="R21" i="5"/>
  <c r="R19" i="5"/>
  <c r="R17" i="5"/>
  <c r="R15" i="5"/>
  <c r="R13" i="5"/>
  <c r="R11" i="5"/>
  <c r="R9" i="5"/>
  <c r="R7" i="5"/>
  <c r="R5" i="5"/>
  <c r="Q27" i="5"/>
  <c r="Q25" i="5"/>
  <c r="Q23" i="5"/>
  <c r="Q21" i="5"/>
  <c r="Q19" i="5"/>
  <c r="Q17" i="5"/>
  <c r="Q15" i="5"/>
  <c r="Q13" i="5"/>
  <c r="Q11" i="5"/>
  <c r="Q9" i="5"/>
  <c r="Q7" i="5"/>
  <c r="S5" i="5"/>
  <c r="S23" i="5"/>
  <c r="S15" i="5"/>
  <c r="S7" i="5"/>
  <c r="S25" i="5"/>
  <c r="S21" i="5"/>
  <c r="S17" i="5"/>
  <c r="S13" i="5"/>
  <c r="S9" i="5"/>
  <c r="Q28" i="5" l="1"/>
  <c r="S28" i="5"/>
  <c r="I28" i="5"/>
  <c r="N28" i="5"/>
  <c r="H28" i="5"/>
  <c r="P28" i="5"/>
  <c r="M28" i="5"/>
  <c r="K28" i="5"/>
  <c r="J28" i="5"/>
  <c r="G28" i="5"/>
  <c r="E28" i="5"/>
  <c r="D28" i="5"/>
  <c r="C28" i="5"/>
  <c r="B28" i="5"/>
  <c r="O28" i="5" l="1"/>
  <c r="L28" i="5"/>
  <c r="F28" i="5"/>
  <c r="R28" i="5"/>
</calcChain>
</file>

<file path=xl/sharedStrings.xml><?xml version="1.0" encoding="utf-8"?>
<sst xmlns="http://schemas.openxmlformats.org/spreadsheetml/2006/main" count="50" uniqueCount="34">
  <si>
    <t>CORRIENTES</t>
  </si>
  <si>
    <t>ENTRE RIOS</t>
  </si>
  <si>
    <t>CORDOBA</t>
  </si>
  <si>
    <t>LA PAMPA</t>
  </si>
  <si>
    <t>SALTA</t>
  </si>
  <si>
    <t>CHACO</t>
  </si>
  <si>
    <t>BUENOS AIRES</t>
  </si>
  <si>
    <t>SAN JUAN</t>
  </si>
  <si>
    <t>MISIONES</t>
  </si>
  <si>
    <t>MENDOZA</t>
  </si>
  <si>
    <t>SANTIAGO DEL ESTERO</t>
  </si>
  <si>
    <t>NEUQUEN</t>
  </si>
  <si>
    <t>CHUBUT</t>
  </si>
  <si>
    <t>SANTA FE</t>
  </si>
  <si>
    <t>FORMOSA</t>
  </si>
  <si>
    <t>RIO NEGRO</t>
  </si>
  <si>
    <t>TUCUMAN</t>
  </si>
  <si>
    <t>JUJUY</t>
  </si>
  <si>
    <t>CATAMARCA</t>
  </si>
  <si>
    <t>SAN LUIS</t>
  </si>
  <si>
    <t>SANTA CRUZ</t>
  </si>
  <si>
    <t>LA RIOJA</t>
  </si>
  <si>
    <t>TIERRA DEL FUEGO</t>
  </si>
  <si>
    <t>Provincia</t>
  </si>
  <si>
    <t>Hasta 100</t>
  </si>
  <si>
    <t>Entre 101 y 500</t>
  </si>
  <si>
    <t>Entre 501 y 1.000</t>
  </si>
  <si>
    <t>Entre 1.001 y 5.000</t>
  </si>
  <si>
    <t>Mas de 5.000</t>
  </si>
  <si>
    <t>Total</t>
  </si>
  <si>
    <t xml:space="preserve"> Establecimiento</t>
  </si>
  <si>
    <t>Total Ovinos</t>
  </si>
  <si>
    <t>Fuente:  Dirección Nacional de Sanidad Animal - SENASA, elaborado por la Dirección de Bovinos y Rumiantes Menores - SAGyP - Marzo 2024.</t>
  </si>
  <si>
    <t>Productores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</si>
</sst>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7" x14ac:knownFonts="1">
    <font>
      <sz val="11"/>
      <color theme="1"/>
      <name val="Franklin Gothic Book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164" fontId="2" fillId="0" borderId="0" xfId="0" applyNumberFormat="1" applyFont="1"/>
    <xf numFmtId="164" fontId="2" fillId="0" borderId="7" xfId="0" applyNumberFormat="1" applyFont="1" applyBorder="1"/>
    <xf numFmtId="0" fontId="3" fillId="2" borderId="0" xfId="0" applyFont="1" applyFill="1"/>
    <xf numFmtId="164" fontId="3" fillId="2" borderId="0" xfId="0" applyNumberFormat="1" applyFont="1" applyFill="1"/>
    <xf numFmtId="164" fontId="4" fillId="2" borderId="0" xfId="0" applyNumberFormat="1" applyFont="1" applyFill="1"/>
    <xf numFmtId="0" fontId="1" fillId="0" borderId="7" xfId="0" applyFont="1" applyBorder="1" applyAlignment="1">
      <alignment horizontal="left"/>
    </xf>
    <xf numFmtId="164" fontId="1" fillId="0" borderId="7" xfId="0" applyNumberFormat="1" applyFont="1" applyBorder="1"/>
    <xf numFmtId="164" fontId="5" fillId="3" borderId="4" xfId="0" applyNumberFormat="1" applyFont="1" applyFill="1" applyBorder="1" applyAlignment="1">
      <alignment horizontal="center"/>
    </xf>
    <xf numFmtId="164" fontId="5" fillId="3" borderId="5" xfId="0" applyNumberFormat="1" applyFont="1" applyFill="1" applyBorder="1" applyAlignment="1">
      <alignment horizontal="center"/>
    </xf>
    <xf numFmtId="0" fontId="5" fillId="3" borderId="7" xfId="0" applyFont="1" applyFill="1" applyBorder="1"/>
    <xf numFmtId="164" fontId="5" fillId="3" borderId="7" xfId="0" applyNumberFormat="1" applyFont="1" applyFill="1" applyBorder="1"/>
    <xf numFmtId="164" fontId="5" fillId="3" borderId="1" xfId="0" applyNumberFormat="1" applyFont="1" applyFill="1" applyBorder="1" applyAlignment="1">
      <alignment horizontal="center"/>
    </xf>
    <xf numFmtId="164" fontId="5" fillId="3" borderId="2" xfId="0" applyNumberFormat="1" applyFont="1" applyFill="1" applyBorder="1" applyAlignment="1">
      <alignment horizontal="center"/>
    </xf>
    <xf numFmtId="164" fontId="5" fillId="3" borderId="3" xfId="0" applyNumberFormat="1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164" fontId="6" fillId="3" borderId="3" xfId="0" applyNumberFormat="1" applyFont="1" applyFill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0" fontId="1" fillId="0" borderId="7" xfId="0" applyFont="1" applyFill="1" applyBorder="1" applyAlignment="1">
      <alignment horizontal="left"/>
    </xf>
    <xf numFmtId="164" fontId="2" fillId="0" borderId="7" xfId="0" applyNumberFormat="1" applyFont="1" applyFill="1" applyBorder="1"/>
    <xf numFmtId="164" fontId="1" fillId="0" borderId="7" xfId="0" applyNumberFormat="1" applyFont="1" applyFill="1" applyBorder="1"/>
    <xf numFmtId="0" fontId="2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9"/>
  <sheetViews>
    <sheetView tabSelected="1" zoomScale="85" zoomScaleNormal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8" sqref="A8"/>
    </sheetView>
  </sheetViews>
  <sheetFormatPr baseColWidth="10" defaultRowHeight="15" x14ac:dyDescent="0.25"/>
  <cols>
    <col min="1" max="1" width="17.5546875" style="1" bestFit="1" customWidth="1"/>
    <col min="2" max="19" width="11.5546875" style="2"/>
    <col min="20" max="16384" width="11.5546875" style="1"/>
  </cols>
  <sheetData>
    <row r="2" spans="1:19" ht="15.75" thickBot="1" x14ac:dyDescent="0.3"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</row>
    <row r="3" spans="1:19" ht="15.75" thickBot="1" x14ac:dyDescent="0.3">
      <c r="A3" s="16" t="s">
        <v>23</v>
      </c>
      <c r="B3" s="13" t="s">
        <v>24</v>
      </c>
      <c r="C3" s="14"/>
      <c r="D3" s="15"/>
      <c r="E3" s="13" t="s">
        <v>25</v>
      </c>
      <c r="F3" s="14"/>
      <c r="G3" s="18"/>
      <c r="H3" s="13" t="s">
        <v>26</v>
      </c>
      <c r="I3" s="14"/>
      <c r="J3" s="18"/>
      <c r="K3" s="13" t="s">
        <v>27</v>
      </c>
      <c r="L3" s="14"/>
      <c r="M3" s="18"/>
      <c r="N3" s="13" t="s">
        <v>28</v>
      </c>
      <c r="O3" s="14"/>
      <c r="P3" s="18"/>
      <c r="Q3" s="13" t="s">
        <v>29</v>
      </c>
      <c r="R3" s="14"/>
      <c r="S3" s="15"/>
    </row>
    <row r="4" spans="1:19" x14ac:dyDescent="0.25">
      <c r="A4" s="17"/>
      <c r="B4" s="9" t="s">
        <v>30</v>
      </c>
      <c r="C4" s="10" t="s">
        <v>33</v>
      </c>
      <c r="D4" s="9" t="s">
        <v>31</v>
      </c>
      <c r="E4" s="9" t="s">
        <v>30</v>
      </c>
      <c r="F4" s="10" t="s">
        <v>33</v>
      </c>
      <c r="G4" s="9" t="s">
        <v>31</v>
      </c>
      <c r="H4" s="9" t="s">
        <v>30</v>
      </c>
      <c r="I4" s="10" t="s">
        <v>33</v>
      </c>
      <c r="J4" s="9" t="s">
        <v>31</v>
      </c>
      <c r="K4" s="9" t="s">
        <v>30</v>
      </c>
      <c r="L4" s="10" t="s">
        <v>33</v>
      </c>
      <c r="M4" s="9" t="s">
        <v>31</v>
      </c>
      <c r="N4" s="9" t="s">
        <v>30</v>
      </c>
      <c r="O4" s="10" t="s">
        <v>33</v>
      </c>
      <c r="P4" s="9" t="s">
        <v>31</v>
      </c>
      <c r="Q4" s="9" t="s">
        <v>30</v>
      </c>
      <c r="R4" s="10" t="s">
        <v>33</v>
      </c>
      <c r="S4" s="9" t="s">
        <v>31</v>
      </c>
    </row>
    <row r="5" spans="1:19" x14ac:dyDescent="0.25">
      <c r="A5" s="7" t="s">
        <v>6</v>
      </c>
      <c r="B5" s="3">
        <v>21901</v>
      </c>
      <c r="C5" s="3">
        <v>19834</v>
      </c>
      <c r="D5" s="3">
        <v>649790</v>
      </c>
      <c r="E5" s="3">
        <v>3591</v>
      </c>
      <c r="F5" s="3">
        <v>3084</v>
      </c>
      <c r="G5" s="3">
        <v>708318</v>
      </c>
      <c r="H5" s="3">
        <v>308</v>
      </c>
      <c r="I5" s="3">
        <v>249</v>
      </c>
      <c r="J5" s="3">
        <v>205901</v>
      </c>
      <c r="K5" s="3">
        <v>88</v>
      </c>
      <c r="L5" s="3">
        <v>64</v>
      </c>
      <c r="M5" s="3">
        <v>151184</v>
      </c>
      <c r="N5" s="3">
        <v>4</v>
      </c>
      <c r="O5" s="3">
        <v>3</v>
      </c>
      <c r="P5" s="3">
        <v>38373</v>
      </c>
      <c r="Q5" s="8">
        <f>+B5+E5+H5+K5+N5</f>
        <v>25892</v>
      </c>
      <c r="R5" s="8">
        <f>+C5+F5+I5+L5+O5</f>
        <v>23234</v>
      </c>
      <c r="S5" s="8">
        <f>+D5+G5+J5+M5+P5</f>
        <v>1753566</v>
      </c>
    </row>
    <row r="6" spans="1:19" x14ac:dyDescent="0.25">
      <c r="A6" s="7" t="s">
        <v>18</v>
      </c>
      <c r="B6" s="3">
        <v>1110</v>
      </c>
      <c r="C6" s="3">
        <v>1093</v>
      </c>
      <c r="D6" s="3">
        <v>21528</v>
      </c>
      <c r="E6" s="3">
        <v>58</v>
      </c>
      <c r="F6" s="3">
        <v>52</v>
      </c>
      <c r="G6" s="3">
        <v>10850</v>
      </c>
      <c r="H6" s="3">
        <v>4</v>
      </c>
      <c r="I6" s="3">
        <v>4</v>
      </c>
      <c r="J6" s="3">
        <v>2298</v>
      </c>
      <c r="K6" s="3">
        <v>4</v>
      </c>
      <c r="L6" s="3">
        <v>4</v>
      </c>
      <c r="M6" s="3">
        <v>5493</v>
      </c>
      <c r="N6" s="3">
        <v>0</v>
      </c>
      <c r="O6" s="3">
        <v>0</v>
      </c>
      <c r="P6" s="3">
        <v>0</v>
      </c>
      <c r="Q6" s="8">
        <f t="shared" ref="Q6:Q27" si="0">+B6+E6+H6+K6+N6</f>
        <v>1176</v>
      </c>
      <c r="R6" s="8">
        <f t="shared" ref="R6:R27" si="1">+C6+F6+I6+L6+O6</f>
        <v>1153</v>
      </c>
      <c r="S6" s="8">
        <f t="shared" ref="S6:S27" si="2">+D6+G6+J6+M6+P6</f>
        <v>40169</v>
      </c>
    </row>
    <row r="7" spans="1:19" x14ac:dyDescent="0.25">
      <c r="A7" s="7" t="s">
        <v>5</v>
      </c>
      <c r="B7" s="3">
        <v>10897</v>
      </c>
      <c r="C7" s="3">
        <v>10285</v>
      </c>
      <c r="D7" s="3">
        <v>211275</v>
      </c>
      <c r="E7" s="3">
        <v>153</v>
      </c>
      <c r="F7" s="3">
        <v>137</v>
      </c>
      <c r="G7" s="3">
        <v>22595</v>
      </c>
      <c r="H7" s="3">
        <v>1</v>
      </c>
      <c r="I7" s="3">
        <v>0</v>
      </c>
      <c r="J7" s="3">
        <v>609</v>
      </c>
      <c r="K7" s="3">
        <v>1</v>
      </c>
      <c r="L7" s="3">
        <v>1</v>
      </c>
      <c r="M7" s="3">
        <v>1050</v>
      </c>
      <c r="N7" s="3">
        <v>0</v>
      </c>
      <c r="O7" s="3">
        <v>0</v>
      </c>
      <c r="P7" s="3">
        <v>0</v>
      </c>
      <c r="Q7" s="8">
        <f t="shared" si="0"/>
        <v>11052</v>
      </c>
      <c r="R7" s="8">
        <f t="shared" si="1"/>
        <v>10423</v>
      </c>
      <c r="S7" s="8">
        <f t="shared" si="2"/>
        <v>235529</v>
      </c>
    </row>
    <row r="8" spans="1:19" x14ac:dyDescent="0.25">
      <c r="A8" s="7" t="s">
        <v>12</v>
      </c>
      <c r="B8" s="3">
        <v>1754</v>
      </c>
      <c r="C8" s="3">
        <v>1668</v>
      </c>
      <c r="D8" s="3">
        <v>74526</v>
      </c>
      <c r="E8" s="3">
        <v>1075</v>
      </c>
      <c r="F8" s="3">
        <v>989</v>
      </c>
      <c r="G8" s="3">
        <v>254690</v>
      </c>
      <c r="H8" s="3">
        <v>361</v>
      </c>
      <c r="I8" s="3">
        <v>312</v>
      </c>
      <c r="J8" s="3">
        <v>258792</v>
      </c>
      <c r="K8" s="3">
        <v>650</v>
      </c>
      <c r="L8" s="3">
        <v>481</v>
      </c>
      <c r="M8" s="3">
        <v>1428879</v>
      </c>
      <c r="N8" s="3">
        <v>111</v>
      </c>
      <c r="O8" s="3">
        <v>77</v>
      </c>
      <c r="P8" s="3">
        <v>1093512</v>
      </c>
      <c r="Q8" s="8">
        <f t="shared" si="0"/>
        <v>3951</v>
      </c>
      <c r="R8" s="8">
        <f t="shared" si="1"/>
        <v>3527</v>
      </c>
      <c r="S8" s="8">
        <f t="shared" si="2"/>
        <v>3110399</v>
      </c>
    </row>
    <row r="9" spans="1:19" x14ac:dyDescent="0.25">
      <c r="A9" s="7" t="s">
        <v>2</v>
      </c>
      <c r="B9" s="3">
        <v>11222</v>
      </c>
      <c r="C9" s="3">
        <v>10491</v>
      </c>
      <c r="D9" s="3">
        <v>251989</v>
      </c>
      <c r="E9" s="3">
        <v>513</v>
      </c>
      <c r="F9" s="3">
        <v>469</v>
      </c>
      <c r="G9" s="3">
        <v>90243</v>
      </c>
      <c r="H9" s="3">
        <v>25</v>
      </c>
      <c r="I9" s="3">
        <v>20</v>
      </c>
      <c r="J9" s="3">
        <v>16161</v>
      </c>
      <c r="K9" s="3">
        <v>10</v>
      </c>
      <c r="L9" s="3">
        <v>8</v>
      </c>
      <c r="M9" s="3">
        <v>19249</v>
      </c>
      <c r="N9" s="3">
        <v>0</v>
      </c>
      <c r="O9" s="3">
        <v>0</v>
      </c>
      <c r="P9" s="3">
        <v>0</v>
      </c>
      <c r="Q9" s="8">
        <f t="shared" si="0"/>
        <v>11770</v>
      </c>
      <c r="R9" s="8">
        <f t="shared" si="1"/>
        <v>10988</v>
      </c>
      <c r="S9" s="8">
        <f t="shared" si="2"/>
        <v>377642</v>
      </c>
    </row>
    <row r="10" spans="1:19" s="23" customFormat="1" x14ac:dyDescent="0.25">
      <c r="A10" s="20" t="s">
        <v>0</v>
      </c>
      <c r="B10" s="21">
        <v>12962</v>
      </c>
      <c r="C10" s="21">
        <v>11593</v>
      </c>
      <c r="D10" s="21">
        <v>336834</v>
      </c>
      <c r="E10" s="21">
        <v>1691</v>
      </c>
      <c r="F10" s="21">
        <v>1395</v>
      </c>
      <c r="G10" s="21">
        <v>341051</v>
      </c>
      <c r="H10" s="21">
        <v>191</v>
      </c>
      <c r="I10" s="21">
        <v>143</v>
      </c>
      <c r="J10" s="21">
        <v>129887</v>
      </c>
      <c r="K10" s="21">
        <v>103</v>
      </c>
      <c r="L10" s="21">
        <v>81</v>
      </c>
      <c r="M10" s="21">
        <v>172845</v>
      </c>
      <c r="N10" s="21">
        <v>3</v>
      </c>
      <c r="O10" s="21">
        <v>2</v>
      </c>
      <c r="P10" s="21">
        <v>20652</v>
      </c>
      <c r="Q10" s="22">
        <f t="shared" si="0"/>
        <v>14950</v>
      </c>
      <c r="R10" s="22">
        <f t="shared" si="1"/>
        <v>13214</v>
      </c>
      <c r="S10" s="22">
        <f t="shared" si="2"/>
        <v>1001269</v>
      </c>
    </row>
    <row r="11" spans="1:19" x14ac:dyDescent="0.25">
      <c r="A11" s="7" t="s">
        <v>1</v>
      </c>
      <c r="B11" s="3">
        <v>12045</v>
      </c>
      <c r="C11" s="3">
        <v>10693</v>
      </c>
      <c r="D11" s="3">
        <v>319753</v>
      </c>
      <c r="E11" s="3">
        <v>1315</v>
      </c>
      <c r="F11" s="3">
        <v>1086</v>
      </c>
      <c r="G11" s="3">
        <v>246048</v>
      </c>
      <c r="H11" s="3">
        <v>107</v>
      </c>
      <c r="I11" s="3">
        <v>78</v>
      </c>
      <c r="J11" s="3">
        <v>72816</v>
      </c>
      <c r="K11" s="3">
        <v>31</v>
      </c>
      <c r="L11" s="3">
        <v>22</v>
      </c>
      <c r="M11" s="3">
        <v>43406</v>
      </c>
      <c r="N11" s="3">
        <v>0</v>
      </c>
      <c r="O11" s="3">
        <v>0</v>
      </c>
      <c r="P11" s="3">
        <v>0</v>
      </c>
      <c r="Q11" s="8">
        <f t="shared" si="0"/>
        <v>13498</v>
      </c>
      <c r="R11" s="8">
        <f t="shared" si="1"/>
        <v>11879</v>
      </c>
      <c r="S11" s="8">
        <f t="shared" si="2"/>
        <v>682023</v>
      </c>
    </row>
    <row r="12" spans="1:19" x14ac:dyDescent="0.25">
      <c r="A12" s="7" t="s">
        <v>14</v>
      </c>
      <c r="B12" s="3">
        <v>5449</v>
      </c>
      <c r="C12" s="3">
        <v>5149</v>
      </c>
      <c r="D12" s="3">
        <v>103073</v>
      </c>
      <c r="E12" s="3">
        <v>68</v>
      </c>
      <c r="F12" s="3">
        <v>58</v>
      </c>
      <c r="G12" s="3">
        <v>11452</v>
      </c>
      <c r="H12" s="3">
        <v>8</v>
      </c>
      <c r="I12" s="3">
        <v>6</v>
      </c>
      <c r="J12" s="3">
        <v>5599</v>
      </c>
      <c r="K12" s="3">
        <v>2</v>
      </c>
      <c r="L12" s="3">
        <v>2</v>
      </c>
      <c r="M12" s="3">
        <v>5482</v>
      </c>
      <c r="N12" s="3">
        <v>0</v>
      </c>
      <c r="O12" s="3">
        <v>0</v>
      </c>
      <c r="P12" s="3">
        <v>0</v>
      </c>
      <c r="Q12" s="8">
        <f t="shared" si="0"/>
        <v>5527</v>
      </c>
      <c r="R12" s="8">
        <f t="shared" si="1"/>
        <v>5215</v>
      </c>
      <c r="S12" s="8">
        <f t="shared" si="2"/>
        <v>125606</v>
      </c>
    </row>
    <row r="13" spans="1:19" x14ac:dyDescent="0.25">
      <c r="A13" s="7" t="s">
        <v>17</v>
      </c>
      <c r="B13" s="3">
        <v>3821</v>
      </c>
      <c r="C13" s="3">
        <v>3760</v>
      </c>
      <c r="D13" s="3">
        <v>121125</v>
      </c>
      <c r="E13" s="3">
        <v>924</v>
      </c>
      <c r="F13" s="3">
        <v>907</v>
      </c>
      <c r="G13" s="3">
        <v>183477</v>
      </c>
      <c r="H13" s="3">
        <v>38</v>
      </c>
      <c r="I13" s="3">
        <v>37</v>
      </c>
      <c r="J13" s="3">
        <v>24073</v>
      </c>
      <c r="K13" s="3">
        <v>3</v>
      </c>
      <c r="L13" s="3">
        <v>3</v>
      </c>
      <c r="M13" s="3">
        <v>3794</v>
      </c>
      <c r="N13" s="3">
        <v>0</v>
      </c>
      <c r="O13" s="3">
        <v>0</v>
      </c>
      <c r="P13" s="3">
        <v>0</v>
      </c>
      <c r="Q13" s="8">
        <f t="shared" si="0"/>
        <v>4786</v>
      </c>
      <c r="R13" s="8">
        <f t="shared" si="1"/>
        <v>4707</v>
      </c>
      <c r="S13" s="8">
        <f t="shared" si="2"/>
        <v>332469</v>
      </c>
    </row>
    <row r="14" spans="1:19" x14ac:dyDescent="0.25">
      <c r="A14" s="7" t="s">
        <v>3</v>
      </c>
      <c r="B14" s="3">
        <v>3769</v>
      </c>
      <c r="C14" s="3">
        <v>3294</v>
      </c>
      <c r="D14" s="3">
        <v>124749</v>
      </c>
      <c r="E14" s="3">
        <v>515</v>
      </c>
      <c r="F14" s="3">
        <v>434</v>
      </c>
      <c r="G14" s="3">
        <v>90115</v>
      </c>
      <c r="H14" s="3">
        <v>20</v>
      </c>
      <c r="I14" s="3">
        <v>14</v>
      </c>
      <c r="J14" s="3">
        <v>13042</v>
      </c>
      <c r="K14" s="3">
        <v>6</v>
      </c>
      <c r="L14" s="3">
        <v>6</v>
      </c>
      <c r="M14" s="3">
        <v>14162</v>
      </c>
      <c r="N14" s="3">
        <v>0</v>
      </c>
      <c r="O14" s="3">
        <v>0</v>
      </c>
      <c r="P14" s="3">
        <v>0</v>
      </c>
      <c r="Q14" s="8">
        <f t="shared" si="0"/>
        <v>4310</v>
      </c>
      <c r="R14" s="8">
        <f t="shared" si="1"/>
        <v>3748</v>
      </c>
      <c r="S14" s="8">
        <f t="shared" si="2"/>
        <v>242068</v>
      </c>
    </row>
    <row r="15" spans="1:19" x14ac:dyDescent="0.25">
      <c r="A15" s="7" t="s">
        <v>21</v>
      </c>
      <c r="B15" s="3">
        <v>623</v>
      </c>
      <c r="C15" s="3">
        <v>616</v>
      </c>
      <c r="D15" s="3">
        <v>10390</v>
      </c>
      <c r="E15" s="3">
        <v>7</v>
      </c>
      <c r="F15" s="3">
        <v>7</v>
      </c>
      <c r="G15" s="3">
        <v>1102</v>
      </c>
      <c r="H15" s="3">
        <v>2</v>
      </c>
      <c r="I15" s="3">
        <v>2</v>
      </c>
      <c r="J15" s="3">
        <v>1356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8">
        <f t="shared" si="0"/>
        <v>632</v>
      </c>
      <c r="R15" s="8">
        <f t="shared" si="1"/>
        <v>625</v>
      </c>
      <c r="S15" s="8">
        <f t="shared" si="2"/>
        <v>12848</v>
      </c>
    </row>
    <row r="16" spans="1:19" x14ac:dyDescent="0.25">
      <c r="A16" s="7" t="s">
        <v>9</v>
      </c>
      <c r="B16" s="3">
        <v>1899</v>
      </c>
      <c r="C16" s="3">
        <v>1794</v>
      </c>
      <c r="D16" s="3">
        <v>44448</v>
      </c>
      <c r="E16" s="3">
        <v>300</v>
      </c>
      <c r="F16" s="3">
        <v>285</v>
      </c>
      <c r="G16" s="3">
        <v>56605</v>
      </c>
      <c r="H16" s="3">
        <v>17</v>
      </c>
      <c r="I16" s="3">
        <v>17</v>
      </c>
      <c r="J16" s="3">
        <v>12295</v>
      </c>
      <c r="K16" s="3">
        <v>3</v>
      </c>
      <c r="L16" s="3">
        <v>3</v>
      </c>
      <c r="M16" s="3">
        <v>4382</v>
      </c>
      <c r="N16" s="3">
        <v>0</v>
      </c>
      <c r="O16" s="3">
        <v>0</v>
      </c>
      <c r="P16" s="3">
        <v>0</v>
      </c>
      <c r="Q16" s="8">
        <f t="shared" si="0"/>
        <v>2219</v>
      </c>
      <c r="R16" s="8">
        <f t="shared" si="1"/>
        <v>2099</v>
      </c>
      <c r="S16" s="8">
        <f t="shared" si="2"/>
        <v>117730</v>
      </c>
    </row>
    <row r="17" spans="1:19" x14ac:dyDescent="0.25">
      <c r="A17" s="7" t="s">
        <v>8</v>
      </c>
      <c r="B17" s="3">
        <v>771</v>
      </c>
      <c r="C17" s="3">
        <v>741</v>
      </c>
      <c r="D17" s="3">
        <v>12924</v>
      </c>
      <c r="E17" s="3">
        <v>23</v>
      </c>
      <c r="F17" s="3">
        <v>20</v>
      </c>
      <c r="G17" s="3">
        <v>4233</v>
      </c>
      <c r="H17" s="3">
        <v>4</v>
      </c>
      <c r="I17" s="3">
        <v>2</v>
      </c>
      <c r="J17" s="3">
        <v>2839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8">
        <f t="shared" si="0"/>
        <v>798</v>
      </c>
      <c r="R17" s="8">
        <f t="shared" si="1"/>
        <v>763</v>
      </c>
      <c r="S17" s="8">
        <f t="shared" si="2"/>
        <v>19996</v>
      </c>
    </row>
    <row r="18" spans="1:19" x14ac:dyDescent="0.25">
      <c r="A18" s="7" t="s">
        <v>11</v>
      </c>
      <c r="B18" s="3">
        <v>1525</v>
      </c>
      <c r="C18" s="3">
        <v>1499</v>
      </c>
      <c r="D18" s="3">
        <v>60160</v>
      </c>
      <c r="E18" s="3">
        <v>467</v>
      </c>
      <c r="F18" s="3">
        <v>454</v>
      </c>
      <c r="G18" s="3">
        <v>88947</v>
      </c>
      <c r="H18" s="3">
        <v>16</v>
      </c>
      <c r="I18" s="3">
        <v>16</v>
      </c>
      <c r="J18" s="3">
        <v>10700</v>
      </c>
      <c r="K18" s="3">
        <v>2</v>
      </c>
      <c r="L18" s="3">
        <v>1</v>
      </c>
      <c r="M18" s="3">
        <v>6060</v>
      </c>
      <c r="N18" s="3">
        <v>0</v>
      </c>
      <c r="O18" s="3">
        <v>0</v>
      </c>
      <c r="P18" s="3">
        <v>0</v>
      </c>
      <c r="Q18" s="8">
        <f t="shared" si="0"/>
        <v>2010</v>
      </c>
      <c r="R18" s="8">
        <f t="shared" si="1"/>
        <v>1970</v>
      </c>
      <c r="S18" s="8">
        <f t="shared" si="2"/>
        <v>165867</v>
      </c>
    </row>
    <row r="19" spans="1:19" x14ac:dyDescent="0.25">
      <c r="A19" s="7" t="s">
        <v>15</v>
      </c>
      <c r="B19" s="3">
        <v>1688</v>
      </c>
      <c r="C19" s="3">
        <v>1624</v>
      </c>
      <c r="D19" s="3">
        <v>72573</v>
      </c>
      <c r="E19" s="3">
        <v>1268</v>
      </c>
      <c r="F19" s="3">
        <v>1222</v>
      </c>
      <c r="G19" s="3">
        <v>288421</v>
      </c>
      <c r="H19" s="3">
        <v>236</v>
      </c>
      <c r="I19" s="3">
        <v>217</v>
      </c>
      <c r="J19" s="3">
        <v>164371</v>
      </c>
      <c r="K19" s="3">
        <v>188</v>
      </c>
      <c r="L19" s="3">
        <v>141</v>
      </c>
      <c r="M19" s="3">
        <v>365248</v>
      </c>
      <c r="N19" s="3">
        <v>17</v>
      </c>
      <c r="O19" s="3">
        <v>12</v>
      </c>
      <c r="P19" s="3">
        <v>139733</v>
      </c>
      <c r="Q19" s="8">
        <f t="shared" si="0"/>
        <v>3397</v>
      </c>
      <c r="R19" s="8">
        <f t="shared" si="1"/>
        <v>3216</v>
      </c>
      <c r="S19" s="8">
        <f t="shared" si="2"/>
        <v>1030346</v>
      </c>
    </row>
    <row r="20" spans="1:19" x14ac:dyDescent="0.25">
      <c r="A20" s="7" t="s">
        <v>4</v>
      </c>
      <c r="B20" s="3">
        <v>4874</v>
      </c>
      <c r="C20" s="3">
        <v>4745</v>
      </c>
      <c r="D20" s="3">
        <v>126741</v>
      </c>
      <c r="E20" s="3">
        <v>461</v>
      </c>
      <c r="F20" s="3">
        <v>448</v>
      </c>
      <c r="G20" s="3">
        <v>84999</v>
      </c>
      <c r="H20" s="3">
        <v>13</v>
      </c>
      <c r="I20" s="3">
        <v>12</v>
      </c>
      <c r="J20" s="3">
        <v>8561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8">
        <f t="shared" si="0"/>
        <v>5348</v>
      </c>
      <c r="R20" s="8">
        <f t="shared" si="1"/>
        <v>5205</v>
      </c>
      <c r="S20" s="8">
        <f t="shared" si="2"/>
        <v>220301</v>
      </c>
    </row>
    <row r="21" spans="1:19" x14ac:dyDescent="0.25">
      <c r="A21" s="7" t="s">
        <v>7</v>
      </c>
      <c r="B21" s="3">
        <v>347</v>
      </c>
      <c r="C21" s="3">
        <v>334</v>
      </c>
      <c r="D21" s="3">
        <v>5859</v>
      </c>
      <c r="E21" s="3">
        <v>23</v>
      </c>
      <c r="F21" s="3">
        <v>22</v>
      </c>
      <c r="G21" s="3">
        <v>4700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8">
        <f t="shared" si="0"/>
        <v>370</v>
      </c>
      <c r="R21" s="8">
        <f t="shared" si="1"/>
        <v>356</v>
      </c>
      <c r="S21" s="8">
        <f t="shared" si="2"/>
        <v>10559</v>
      </c>
    </row>
    <row r="22" spans="1:19" x14ac:dyDescent="0.25">
      <c r="A22" s="7" t="s">
        <v>19</v>
      </c>
      <c r="B22" s="3">
        <v>3358</v>
      </c>
      <c r="C22" s="3">
        <v>3055</v>
      </c>
      <c r="D22" s="3">
        <v>67376</v>
      </c>
      <c r="E22" s="3">
        <v>82</v>
      </c>
      <c r="F22" s="3">
        <v>69</v>
      </c>
      <c r="G22" s="3">
        <v>13732</v>
      </c>
      <c r="H22" s="3">
        <v>2</v>
      </c>
      <c r="I22" s="3">
        <v>2</v>
      </c>
      <c r="J22" s="3">
        <v>1496</v>
      </c>
      <c r="K22" s="3">
        <v>1</v>
      </c>
      <c r="L22" s="3">
        <v>0</v>
      </c>
      <c r="M22" s="3">
        <v>1786</v>
      </c>
      <c r="N22" s="3">
        <v>0</v>
      </c>
      <c r="O22" s="3">
        <v>0</v>
      </c>
      <c r="P22" s="3">
        <v>0</v>
      </c>
      <c r="Q22" s="8">
        <f t="shared" si="0"/>
        <v>3443</v>
      </c>
      <c r="R22" s="8">
        <f t="shared" si="1"/>
        <v>3126</v>
      </c>
      <c r="S22" s="8">
        <f t="shared" si="2"/>
        <v>84390</v>
      </c>
    </row>
    <row r="23" spans="1:19" x14ac:dyDescent="0.25">
      <c r="A23" s="7" t="s">
        <v>20</v>
      </c>
      <c r="B23" s="3">
        <v>131</v>
      </c>
      <c r="C23" s="3">
        <v>118</v>
      </c>
      <c r="D23" s="3">
        <v>5432</v>
      </c>
      <c r="E23" s="3">
        <v>120</v>
      </c>
      <c r="F23" s="3">
        <v>102</v>
      </c>
      <c r="G23" s="3">
        <v>31801</v>
      </c>
      <c r="H23" s="3">
        <v>70</v>
      </c>
      <c r="I23" s="3">
        <v>53</v>
      </c>
      <c r="J23" s="3">
        <v>50746</v>
      </c>
      <c r="K23" s="3">
        <v>249</v>
      </c>
      <c r="L23" s="3">
        <v>189</v>
      </c>
      <c r="M23" s="3">
        <v>660056</v>
      </c>
      <c r="N23" s="3">
        <v>125</v>
      </c>
      <c r="O23" s="3">
        <v>91</v>
      </c>
      <c r="P23" s="3">
        <v>1439340</v>
      </c>
      <c r="Q23" s="8">
        <f t="shared" si="0"/>
        <v>695</v>
      </c>
      <c r="R23" s="8">
        <f t="shared" si="1"/>
        <v>553</v>
      </c>
      <c r="S23" s="8">
        <f t="shared" si="2"/>
        <v>2187375</v>
      </c>
    </row>
    <row r="24" spans="1:19" x14ac:dyDescent="0.25">
      <c r="A24" s="7" t="s">
        <v>13</v>
      </c>
      <c r="B24" s="3">
        <v>4734</v>
      </c>
      <c r="C24" s="3">
        <v>4277</v>
      </c>
      <c r="D24" s="3">
        <v>100069</v>
      </c>
      <c r="E24" s="3">
        <v>196</v>
      </c>
      <c r="F24" s="3">
        <v>160</v>
      </c>
      <c r="G24" s="3">
        <v>36735</v>
      </c>
      <c r="H24" s="3">
        <v>6</v>
      </c>
      <c r="I24" s="3">
        <v>5</v>
      </c>
      <c r="J24" s="3">
        <v>3878</v>
      </c>
      <c r="K24" s="3">
        <v>6</v>
      </c>
      <c r="L24" s="3">
        <v>6</v>
      </c>
      <c r="M24" s="3">
        <v>7672</v>
      </c>
      <c r="N24" s="3">
        <v>0</v>
      </c>
      <c r="O24" s="3">
        <v>0</v>
      </c>
      <c r="P24" s="3">
        <v>0</v>
      </c>
      <c r="Q24" s="8">
        <f t="shared" si="0"/>
        <v>4942</v>
      </c>
      <c r="R24" s="8">
        <f t="shared" si="1"/>
        <v>4448</v>
      </c>
      <c r="S24" s="8">
        <f t="shared" si="2"/>
        <v>148354</v>
      </c>
    </row>
    <row r="25" spans="1:19" x14ac:dyDescent="0.25">
      <c r="A25" s="7" t="s">
        <v>10</v>
      </c>
      <c r="B25" s="3">
        <v>5208</v>
      </c>
      <c r="C25" s="3">
        <v>5056</v>
      </c>
      <c r="D25" s="3">
        <v>140318</v>
      </c>
      <c r="E25" s="3">
        <v>481</v>
      </c>
      <c r="F25" s="3">
        <v>456</v>
      </c>
      <c r="G25" s="3">
        <v>78344</v>
      </c>
      <c r="H25" s="3">
        <v>4</v>
      </c>
      <c r="I25" s="3">
        <v>4</v>
      </c>
      <c r="J25" s="3">
        <v>2778</v>
      </c>
      <c r="K25" s="3">
        <v>1</v>
      </c>
      <c r="L25" s="3">
        <v>1</v>
      </c>
      <c r="M25" s="3">
        <v>1050</v>
      </c>
      <c r="N25" s="3">
        <v>0</v>
      </c>
      <c r="O25" s="3">
        <v>0</v>
      </c>
      <c r="P25" s="3">
        <v>0</v>
      </c>
      <c r="Q25" s="8">
        <f t="shared" si="0"/>
        <v>5694</v>
      </c>
      <c r="R25" s="8">
        <f t="shared" si="1"/>
        <v>5517</v>
      </c>
      <c r="S25" s="8">
        <f t="shared" si="2"/>
        <v>222490</v>
      </c>
    </row>
    <row r="26" spans="1:19" x14ac:dyDescent="0.25">
      <c r="A26" s="7" t="s">
        <v>22</v>
      </c>
      <c r="B26" s="3">
        <v>23</v>
      </c>
      <c r="C26" s="3">
        <v>23</v>
      </c>
      <c r="D26" s="3">
        <v>658</v>
      </c>
      <c r="E26" s="3">
        <v>17</v>
      </c>
      <c r="F26" s="3">
        <v>16</v>
      </c>
      <c r="G26" s="3">
        <v>4151</v>
      </c>
      <c r="H26" s="3">
        <v>3</v>
      </c>
      <c r="I26" s="3">
        <v>2</v>
      </c>
      <c r="J26" s="3">
        <v>1935</v>
      </c>
      <c r="K26" s="3">
        <v>7</v>
      </c>
      <c r="L26" s="3">
        <v>4</v>
      </c>
      <c r="M26" s="3">
        <v>20308</v>
      </c>
      <c r="N26" s="3">
        <v>11</v>
      </c>
      <c r="O26" s="3">
        <v>10</v>
      </c>
      <c r="P26" s="3">
        <v>270375</v>
      </c>
      <c r="Q26" s="8">
        <f t="shared" si="0"/>
        <v>61</v>
      </c>
      <c r="R26" s="8">
        <f t="shared" si="1"/>
        <v>55</v>
      </c>
      <c r="S26" s="8">
        <f t="shared" si="2"/>
        <v>297427</v>
      </c>
    </row>
    <row r="27" spans="1:19" x14ac:dyDescent="0.25">
      <c r="A27" s="7" t="s">
        <v>16</v>
      </c>
      <c r="B27" s="3">
        <v>703</v>
      </c>
      <c r="C27" s="3">
        <v>687</v>
      </c>
      <c r="D27" s="3">
        <v>14084</v>
      </c>
      <c r="E27" s="3">
        <v>28</v>
      </c>
      <c r="F27" s="3">
        <v>27</v>
      </c>
      <c r="G27" s="3">
        <v>6507</v>
      </c>
      <c r="H27" s="3">
        <v>3</v>
      </c>
      <c r="I27" s="3">
        <v>3</v>
      </c>
      <c r="J27" s="3">
        <v>1892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8">
        <f t="shared" si="0"/>
        <v>734</v>
      </c>
      <c r="R27" s="8">
        <f t="shared" si="1"/>
        <v>717</v>
      </c>
      <c r="S27" s="8">
        <f t="shared" si="2"/>
        <v>22483</v>
      </c>
    </row>
    <row r="28" spans="1:19" x14ac:dyDescent="0.25">
      <c r="A28" s="11" t="s">
        <v>29</v>
      </c>
      <c r="B28" s="12">
        <f>SUM(B5:B27)</f>
        <v>110814</v>
      </c>
      <c r="C28" s="12">
        <f t="shared" ref="C28:R28" si="3">SUM(C5:C27)</f>
        <v>102429</v>
      </c>
      <c r="D28" s="12">
        <f t="shared" si="3"/>
        <v>2875674</v>
      </c>
      <c r="E28" s="12">
        <f t="shared" si="3"/>
        <v>13376</v>
      </c>
      <c r="F28" s="12">
        <f t="shared" si="3"/>
        <v>11899</v>
      </c>
      <c r="G28" s="12">
        <f t="shared" si="3"/>
        <v>2659116</v>
      </c>
      <c r="H28" s="12">
        <f t="shared" si="3"/>
        <v>1439</v>
      </c>
      <c r="I28" s="12">
        <f t="shared" si="3"/>
        <v>1198</v>
      </c>
      <c r="J28" s="12">
        <f t="shared" si="3"/>
        <v>992025</v>
      </c>
      <c r="K28" s="12">
        <f t="shared" si="3"/>
        <v>1355</v>
      </c>
      <c r="L28" s="12">
        <f t="shared" si="3"/>
        <v>1017</v>
      </c>
      <c r="M28" s="12">
        <f t="shared" si="3"/>
        <v>2912106</v>
      </c>
      <c r="N28" s="12">
        <f t="shared" si="3"/>
        <v>271</v>
      </c>
      <c r="O28" s="12">
        <f t="shared" si="3"/>
        <v>195</v>
      </c>
      <c r="P28" s="12">
        <f t="shared" si="3"/>
        <v>3001985</v>
      </c>
      <c r="Q28" s="12">
        <f t="shared" si="3"/>
        <v>127255</v>
      </c>
      <c r="R28" s="12">
        <f t="shared" si="3"/>
        <v>116738</v>
      </c>
      <c r="S28" s="12">
        <f>SUM(S5:S27)</f>
        <v>12440906</v>
      </c>
    </row>
    <row r="29" spans="1:19" ht="16.5" x14ac:dyDescent="0.3">
      <c r="A29" s="4" t="s">
        <v>32</v>
      </c>
      <c r="B29" s="4"/>
      <c r="C29" s="5"/>
      <c r="D29" s="6"/>
      <c r="E29" s="6"/>
      <c r="F29" s="6"/>
      <c r="G29" s="6"/>
      <c r="H29" s="6"/>
      <c r="I29" s="6"/>
    </row>
  </sheetData>
  <mergeCells count="12">
    <mergeCell ref="B2:D2"/>
    <mergeCell ref="E2:G2"/>
    <mergeCell ref="H2:J2"/>
    <mergeCell ref="K2:M2"/>
    <mergeCell ref="N2:P2"/>
    <mergeCell ref="Q3:S3"/>
    <mergeCell ref="A3:A4"/>
    <mergeCell ref="B3:D3"/>
    <mergeCell ref="E3:G3"/>
    <mergeCell ref="H3:J3"/>
    <mergeCell ref="K3:M3"/>
    <mergeCell ref="N3:P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Estratificacion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Emiliano Gabriel Gräve</dc:creator>
  <cp:lastModifiedBy>Horacio Gabriel Amarillo</cp:lastModifiedBy>
  <dcterms:created xsi:type="dcterms:W3CDTF">2022-04-01T23:26:07Z</dcterms:created>
  <dcterms:modified xsi:type="dcterms:W3CDTF">2024-09-18T14:37:13Z</dcterms:modified>
</cp:coreProperties>
</file>